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J99" i="1"/>
  <c r="I99" i="1"/>
  <c r="H99" i="1"/>
  <c r="G99" i="1"/>
  <c r="F99" i="1"/>
  <c r="B233" i="1"/>
  <c r="A233" i="1"/>
  <c r="L232" i="1"/>
  <c r="L233" i="1" s="1"/>
  <c r="J232" i="1"/>
  <c r="I232" i="1"/>
  <c r="H232" i="1"/>
  <c r="G232" i="1"/>
  <c r="F232" i="1"/>
  <c r="F233" i="1"/>
  <c r="A223" i="1"/>
  <c r="L222" i="1"/>
  <c r="J222" i="1"/>
  <c r="I222" i="1"/>
  <c r="I233" i="1" s="1"/>
  <c r="H222" i="1"/>
  <c r="H233" i="1" s="1"/>
  <c r="G222" i="1"/>
  <c r="B119" i="1"/>
  <c r="A119" i="1"/>
  <c r="A109" i="1"/>
  <c r="J233" i="1"/>
  <c r="G233" i="1"/>
  <c r="B214" i="1"/>
  <c r="A214" i="1"/>
  <c r="L213" i="1"/>
  <c r="L214" i="1" s="1"/>
  <c r="J213" i="1"/>
  <c r="I213" i="1"/>
  <c r="H213" i="1"/>
  <c r="G213" i="1"/>
  <c r="F213" i="1"/>
  <c r="F214" i="1"/>
  <c r="B204" i="1"/>
  <c r="A204" i="1"/>
  <c r="L203" i="1"/>
  <c r="J203" i="1"/>
  <c r="I203" i="1"/>
  <c r="I214" i="1" s="1"/>
  <c r="H203" i="1"/>
  <c r="H214" i="1" s="1"/>
  <c r="G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L176" i="1" s="1"/>
  <c r="J175" i="1"/>
  <c r="I175" i="1"/>
  <c r="H175" i="1"/>
  <c r="H176" i="1" s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00" i="1"/>
  <c r="A100" i="1"/>
  <c r="B90" i="1"/>
  <c r="A90" i="1"/>
  <c r="L89" i="1"/>
  <c r="L100" i="1"/>
  <c r="J89" i="1"/>
  <c r="J100" i="1" s="1"/>
  <c r="I89" i="1"/>
  <c r="I100" i="1"/>
  <c r="H89" i="1"/>
  <c r="H100" i="1" s="1"/>
  <c r="G89" i="1"/>
  <c r="G100" i="1"/>
  <c r="F89" i="1"/>
  <c r="F100" i="1" s="1"/>
  <c r="B81" i="1"/>
  <c r="A81" i="1"/>
  <c r="L80" i="1"/>
  <c r="J80" i="1"/>
  <c r="I80" i="1"/>
  <c r="H80" i="1"/>
  <c r="G80" i="1"/>
  <c r="G81" i="1" s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L43" i="1" s="1"/>
  <c r="J42" i="1"/>
  <c r="I42" i="1"/>
  <c r="I43" i="1" s="1"/>
  <c r="I234" i="1" s="1"/>
  <c r="H42" i="1"/>
  <c r="G42" i="1"/>
  <c r="F42" i="1"/>
  <c r="B33" i="1"/>
  <c r="A33" i="1"/>
  <c r="L32" i="1"/>
  <c r="J32" i="1"/>
  <c r="I32" i="1"/>
  <c r="H32" i="1"/>
  <c r="G32" i="1"/>
  <c r="G43" i="1" s="1"/>
  <c r="G234" i="1" s="1"/>
  <c r="F32" i="1"/>
  <c r="F43" i="1" s="1"/>
  <c r="B24" i="1"/>
  <c r="A24" i="1"/>
  <c r="L23" i="1"/>
  <c r="L24" i="1" s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J81" i="1"/>
  <c r="H62" i="1"/>
  <c r="G62" i="1"/>
  <c r="H43" i="1"/>
  <c r="J43" i="1"/>
  <c r="H24" i="1"/>
  <c r="G24" i="1"/>
  <c r="I81" i="1"/>
  <c r="F24" i="1"/>
  <c r="I24" i="1"/>
  <c r="J214" i="1"/>
  <c r="G214" i="1"/>
  <c r="L195" i="1"/>
  <c r="J195" i="1"/>
  <c r="I195" i="1"/>
  <c r="G195" i="1"/>
  <c r="F195" i="1"/>
  <c r="I176" i="1"/>
  <c r="G176" i="1"/>
  <c r="F176" i="1"/>
  <c r="L157" i="1"/>
  <c r="G157" i="1"/>
  <c r="F157" i="1"/>
  <c r="H157" i="1"/>
  <c r="L81" i="1" l="1"/>
  <c r="L234" i="1"/>
  <c r="H234" i="1"/>
  <c r="J234" i="1"/>
  <c r="F234" i="1"/>
</calcChain>
</file>

<file path=xl/sharedStrings.xml><?xml version="1.0" encoding="utf-8"?>
<sst xmlns="http://schemas.openxmlformats.org/spreadsheetml/2006/main" count="290" uniqueCount="78">
  <si>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</si>
  <si>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</si>
  <si>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</si>
  <si>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</si>
  <si>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</si>
  <si>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</si>
  <si>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</si>
  <si>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</si>
  <si>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</si>
  <si>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</si>
  <si>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</si>
  <si>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</si>
  <si>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</si>
  <si>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</si>
  <si>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</si>
  <si>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</si>
  <si>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</si>
  <si>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</si>
  <si>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</si>
  <si>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</si>
  <si>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</si>
  <si>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</si>
  <si>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</si>
  <si>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</si>
  <si>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</si>
  <si>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</si>
  <si>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</si>
  <si>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</si>
  <si>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</si>
  <si>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</si>
  <si>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</si>
  <si>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</si>
  <si>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</si>
  <si>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</si>
  <si>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</si>
  <si>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</si>
  <si>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</si>
  <si>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</si>
  <si>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</si>
  <si>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Напиток лимонный</t>
  </si>
  <si>
    <t>Хлеб пшеничный</t>
  </si>
  <si>
    <t>Хлеб ржаной</t>
  </si>
  <si>
    <t>МБОУ "Воегуртская средняя школа"</t>
  </si>
  <si>
    <t>Директор</t>
  </si>
  <si>
    <t>Юферева</t>
  </si>
  <si>
    <t>Компот из изюма</t>
  </si>
  <si>
    <t>Колбаса "Витаминка"</t>
  </si>
  <si>
    <t>Фрикадельки "Петушок"</t>
  </si>
  <si>
    <t>Котлета рыбная "Любительская"</t>
  </si>
  <si>
    <t>Макаронные изделия отварные</t>
  </si>
  <si>
    <t>Напиток апельсиновый</t>
  </si>
  <si>
    <t>Каша пшеная вязкая</t>
  </si>
  <si>
    <t>Биточки по-Белорусски</t>
  </si>
  <si>
    <t>Картофельное пюре</t>
  </si>
  <si>
    <t>Сок фруктовый</t>
  </si>
  <si>
    <t>Плов из птицы</t>
  </si>
  <si>
    <t>Рассольник ленинградский</t>
  </si>
  <si>
    <t>Каша гречнеая вязкая</t>
  </si>
  <si>
    <t>Компот из сухофруктов</t>
  </si>
  <si>
    <t>Борщ с капустой и картофелем</t>
  </si>
  <si>
    <t>Суфле "Рыбка золотая"</t>
  </si>
  <si>
    <t>Суп картофельный с бобовыми</t>
  </si>
  <si>
    <t>Гуляш</t>
  </si>
  <si>
    <t>Щи из свежей капусты с картофелем со сметаной</t>
  </si>
  <si>
    <t>Птица отварная</t>
  </si>
  <si>
    <t>Рис припущенный</t>
  </si>
  <si>
    <t>Розовое пюре</t>
  </si>
  <si>
    <t>Суп картофельный с макаронными изделиям</t>
  </si>
  <si>
    <t>Каша пшеничная вязкая</t>
  </si>
  <si>
    <t>Суп Токмач</t>
  </si>
  <si>
    <t>Агарчы шыд со сметаной</t>
  </si>
  <si>
    <t>Уха со взбитым яйцом</t>
  </si>
  <si>
    <t>Суп крестьянский с крупой</t>
  </si>
  <si>
    <t>Котлеты рыбные "Любительские"</t>
  </si>
  <si>
    <t xml:space="preserve">Рассольник ленинградский на м/б </t>
  </si>
  <si>
    <t>Суп картофельный с мясными фрикадельками 250/25</t>
  </si>
  <si>
    <t>Рыба запеченная в яйце 90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</si>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</sst>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209" sqref="M20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42</v>
      </c>
      <c r="D1" s="54"/>
      <c r="E1" s="54"/>
      <c r="F1" s="12" t="s">
        <v>16</v>
      </c>
      <c r="G1" s="2" t="s">
        <v>17</v>
      </c>
      <c r="H1" s="55" t="s">
        <v>43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>
        <v>250</v>
      </c>
      <c r="G15" s="43">
        <v>3</v>
      </c>
      <c r="H15" s="43">
        <v>4.5</v>
      </c>
      <c r="I15" s="43">
        <v>20.100000000000001</v>
      </c>
      <c r="J15" s="43">
        <v>135</v>
      </c>
      <c r="K15" s="44">
        <v>132</v>
      </c>
      <c r="L15" s="43">
        <v>19.13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12.82</v>
      </c>
      <c r="H16" s="43">
        <v>15.3</v>
      </c>
      <c r="I16" s="43">
        <v>8.5500000000000007</v>
      </c>
      <c r="J16" s="43">
        <v>222.52</v>
      </c>
      <c r="K16" s="44">
        <v>81</v>
      </c>
      <c r="L16" s="43">
        <v>69.239999999999995</v>
      </c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8.73</v>
      </c>
      <c r="H17" s="43">
        <v>5.43</v>
      </c>
      <c r="I17" s="43">
        <v>45</v>
      </c>
      <c r="J17" s="43">
        <v>263.8</v>
      </c>
      <c r="K17" s="44">
        <v>136</v>
      </c>
      <c r="L17" s="43">
        <v>5.54</v>
      </c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0.6</v>
      </c>
      <c r="H18" s="43">
        <v>0</v>
      </c>
      <c r="I18" s="43">
        <v>31.4</v>
      </c>
      <c r="J18" s="43">
        <v>124.5</v>
      </c>
      <c r="K18" s="44">
        <v>153</v>
      </c>
      <c r="L18" s="43">
        <v>4.4400000000000004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3.4</v>
      </c>
      <c r="H19" s="43">
        <v>0.64</v>
      </c>
      <c r="I19" s="43">
        <v>14.8</v>
      </c>
      <c r="J19" s="43">
        <v>79</v>
      </c>
      <c r="K19" s="44"/>
      <c r="L19" s="43">
        <v>2.29</v>
      </c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20</v>
      </c>
      <c r="G20" s="43">
        <v>1.21</v>
      </c>
      <c r="H20" s="43">
        <v>0.25</v>
      </c>
      <c r="I20" s="43">
        <v>7.96</v>
      </c>
      <c r="J20" s="43">
        <v>26.87</v>
      </c>
      <c r="K20" s="44"/>
      <c r="L20" s="43">
        <v>1.04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29.76</v>
      </c>
      <c r="H23" s="19">
        <f>SUM(H14:H22)</f>
        <v>26.12</v>
      </c>
      <c r="I23" s="19">
        <f>SUM(I14:I22)</f>
        <v>127.81</v>
      </c>
      <c r="J23" s="19">
        <f>SUM(J14:J22)</f>
        <v>851.68999999999994</v>
      </c>
      <c r="K23" s="25"/>
      <c r="L23" s="19">
        <f>SUM(L14:L22)</f>
        <v>101.68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750</v>
      </c>
      <c r="G24" s="32">
        <f>G13+G23</f>
        <v>29.76</v>
      </c>
      <c r="H24" s="32">
        <f>H13+H23</f>
        <v>26.12</v>
      </c>
      <c r="I24" s="32">
        <f>I13+I23</f>
        <v>127.81</v>
      </c>
      <c r="J24" s="32">
        <f>J13+J23</f>
        <v>851.68999999999994</v>
      </c>
      <c r="K24" s="32"/>
      <c r="L24" s="32">
        <f>L13+L23</f>
        <v>101.68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1.9</v>
      </c>
      <c r="H34" s="43">
        <v>6.1</v>
      </c>
      <c r="I34" s="43">
        <v>10.8</v>
      </c>
      <c r="J34" s="43">
        <v>105.8</v>
      </c>
      <c r="K34" s="44">
        <v>39</v>
      </c>
      <c r="L34" s="43">
        <v>18.649999999999999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14.04</v>
      </c>
      <c r="H35" s="43">
        <v>17.37</v>
      </c>
      <c r="I35" s="43">
        <v>4.05</v>
      </c>
      <c r="J35" s="43">
        <v>225</v>
      </c>
      <c r="K35" s="44">
        <v>87</v>
      </c>
      <c r="L35" s="43">
        <v>21.83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3.2</v>
      </c>
      <c r="H36" s="43">
        <v>6.8</v>
      </c>
      <c r="I36" s="43">
        <v>21.9</v>
      </c>
      <c r="J36" s="43">
        <v>163.5</v>
      </c>
      <c r="K36" s="44">
        <v>92</v>
      </c>
      <c r="L36" s="43">
        <v>9.5500000000000007</v>
      </c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0.4</v>
      </c>
      <c r="H37" s="43">
        <v>0</v>
      </c>
      <c r="I37" s="43">
        <v>27.4</v>
      </c>
      <c r="J37" s="43">
        <v>106</v>
      </c>
      <c r="K37" s="44">
        <v>154</v>
      </c>
      <c r="L37" s="43">
        <v>7.44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3.4</v>
      </c>
      <c r="H38" s="43">
        <v>0.64</v>
      </c>
      <c r="I38" s="43">
        <v>14.8</v>
      </c>
      <c r="J38" s="43">
        <v>79</v>
      </c>
      <c r="K38" s="44"/>
      <c r="L38" s="43">
        <v>2.29</v>
      </c>
    </row>
    <row r="39" spans="1:12" ht="15" x14ac:dyDescent="0.25">
      <c r="A39" s="14"/>
      <c r="B39" s="15"/>
      <c r="C39" s="11"/>
      <c r="D39" s="7" t="s">
        <v>32</v>
      </c>
      <c r="E39" s="42" t="s">
        <v>41</v>
      </c>
      <c r="F39" s="43">
        <v>20</v>
      </c>
      <c r="G39" s="43">
        <v>1.21</v>
      </c>
      <c r="H39" s="43">
        <v>0.25</v>
      </c>
      <c r="I39" s="43">
        <v>7.96</v>
      </c>
      <c r="J39" s="43">
        <v>26.87</v>
      </c>
      <c r="K39" s="44"/>
      <c r="L39" s="43">
        <v>1.04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>SUM(G33:G41)</f>
        <v>24.15</v>
      </c>
      <c r="H42" s="19">
        <f>SUM(H33:H41)</f>
        <v>31.16</v>
      </c>
      <c r="I42" s="19">
        <f>SUM(I33:I41)</f>
        <v>86.91</v>
      </c>
      <c r="J42" s="19">
        <f>SUM(J33:J41)</f>
        <v>706.17</v>
      </c>
      <c r="K42" s="25"/>
      <c r="L42" s="19">
        <f>SUM(L33:L41)</f>
        <v>60.8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>G32+G42</f>
        <v>24.15</v>
      </c>
      <c r="H43" s="32">
        <f>H32+H42</f>
        <v>31.16</v>
      </c>
      <c r="I43" s="32">
        <f>I32+I42</f>
        <v>86.91</v>
      </c>
      <c r="J43" s="32">
        <f>J32+J42</f>
        <v>706.17</v>
      </c>
      <c r="K43" s="32"/>
      <c r="L43" s="32">
        <f>L32+L42</f>
        <v>60.8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4.96</v>
      </c>
      <c r="H53" s="43">
        <v>4.4800000000000004</v>
      </c>
      <c r="I53" s="43">
        <v>17.84</v>
      </c>
      <c r="J53" s="43">
        <v>133.6</v>
      </c>
      <c r="K53" s="44">
        <v>47</v>
      </c>
      <c r="L53" s="43">
        <v>15.23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180</v>
      </c>
      <c r="G54" s="43">
        <v>12.51</v>
      </c>
      <c r="H54" s="43">
        <v>5.85</v>
      </c>
      <c r="I54" s="43">
        <v>3.6</v>
      </c>
      <c r="J54" s="43">
        <v>118.8</v>
      </c>
      <c r="K54" s="44">
        <v>63</v>
      </c>
      <c r="L54" s="43">
        <v>98.4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5.2</v>
      </c>
      <c r="H55" s="43">
        <v>6.1</v>
      </c>
      <c r="I55" s="43">
        <v>35.200000000000003</v>
      </c>
      <c r="J55" s="43">
        <v>220.5</v>
      </c>
      <c r="K55" s="44">
        <v>97</v>
      </c>
      <c r="L55" s="43">
        <v>8.6</v>
      </c>
    </row>
    <row r="56" spans="1:12" ht="15" x14ac:dyDescent="0.25">
      <c r="A56" s="23"/>
      <c r="B56" s="15"/>
      <c r="C56" s="11"/>
      <c r="D56" s="7" t="s">
        <v>30</v>
      </c>
      <c r="E56" s="42" t="s">
        <v>39</v>
      </c>
      <c r="F56" s="43">
        <v>200</v>
      </c>
      <c r="G56" s="43">
        <v>0.1</v>
      </c>
      <c r="H56" s="43">
        <v>0</v>
      </c>
      <c r="I56" s="43">
        <v>24.2</v>
      </c>
      <c r="J56" s="43">
        <v>93</v>
      </c>
      <c r="K56" s="44">
        <v>156</v>
      </c>
      <c r="L56" s="43">
        <v>5.91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3.4</v>
      </c>
      <c r="H57" s="43">
        <v>0.64</v>
      </c>
      <c r="I57" s="43">
        <v>14.8</v>
      </c>
      <c r="J57" s="43">
        <v>79</v>
      </c>
      <c r="K57" s="44"/>
      <c r="L57" s="43">
        <v>2.29</v>
      </c>
    </row>
    <row r="58" spans="1:12" ht="15" x14ac:dyDescent="0.25">
      <c r="A58" s="23"/>
      <c r="B58" s="15"/>
      <c r="C58" s="11"/>
      <c r="D58" s="7" t="s">
        <v>32</v>
      </c>
      <c r="E58" s="42" t="s">
        <v>41</v>
      </c>
      <c r="F58" s="43">
        <v>20</v>
      </c>
      <c r="G58" s="43">
        <v>1.21</v>
      </c>
      <c r="H58" s="43">
        <v>0.25</v>
      </c>
      <c r="I58" s="43">
        <v>7.96</v>
      </c>
      <c r="J58" s="43">
        <v>26.87</v>
      </c>
      <c r="K58" s="44"/>
      <c r="L58" s="43">
        <v>1.04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27.38</v>
      </c>
      <c r="H61" s="19">
        <f>SUM(H52:H60)</f>
        <v>17.32</v>
      </c>
      <c r="I61" s="19">
        <f>SUM(I52:I60)</f>
        <v>103.6</v>
      </c>
      <c r="J61" s="19">
        <f>SUM(J52:J60)</f>
        <v>671.77</v>
      </c>
      <c r="K61" s="25"/>
      <c r="L61" s="19">
        <f>SUM(L52:L60)</f>
        <v>131.47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>G51+G61</f>
        <v>27.38</v>
      </c>
      <c r="H62" s="32">
        <f>H51+H61</f>
        <v>17.32</v>
      </c>
      <c r="I62" s="32">
        <f>I51+I61</f>
        <v>103.6</v>
      </c>
      <c r="J62" s="32">
        <f>J51+J61</f>
        <v>671.77</v>
      </c>
      <c r="K62" s="32"/>
      <c r="L62" s="32">
        <f>L51+L61</f>
        <v>131.47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210</v>
      </c>
      <c r="G72" s="43">
        <v>1.9</v>
      </c>
      <c r="H72" s="43">
        <v>5.4</v>
      </c>
      <c r="I72" s="43">
        <v>8.3000000000000007</v>
      </c>
      <c r="J72" s="43">
        <v>91.4</v>
      </c>
      <c r="K72" s="44">
        <v>41</v>
      </c>
      <c r="L72" s="43">
        <v>6.21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29.27</v>
      </c>
      <c r="H73" s="43">
        <v>29.27</v>
      </c>
      <c r="I73" s="43">
        <v>1.55</v>
      </c>
      <c r="J73" s="43">
        <v>325.73</v>
      </c>
      <c r="K73" s="44">
        <v>192</v>
      </c>
      <c r="L73" s="43">
        <v>46.22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3.45</v>
      </c>
      <c r="H74" s="43">
        <v>5.55</v>
      </c>
      <c r="I74" s="43">
        <v>35.1</v>
      </c>
      <c r="J74" s="43">
        <v>225</v>
      </c>
      <c r="K74" s="44">
        <v>94</v>
      </c>
      <c r="L74" s="43">
        <v>11</v>
      </c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0.1</v>
      </c>
      <c r="H75" s="43">
        <v>0</v>
      </c>
      <c r="I75" s="43">
        <v>25.2</v>
      </c>
      <c r="J75" s="43">
        <v>96</v>
      </c>
      <c r="K75" s="44">
        <v>157</v>
      </c>
      <c r="L75" s="43">
        <v>7.4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3.4</v>
      </c>
      <c r="H76" s="43">
        <v>0.64</v>
      </c>
      <c r="I76" s="43">
        <v>14.8</v>
      </c>
      <c r="J76" s="43">
        <v>79</v>
      </c>
      <c r="K76" s="44"/>
      <c r="L76" s="43">
        <v>2.29</v>
      </c>
    </row>
    <row r="77" spans="1:12" ht="15" x14ac:dyDescent="0.25">
      <c r="A77" s="23"/>
      <c r="B77" s="15"/>
      <c r="C77" s="11"/>
      <c r="D77" s="7" t="s">
        <v>32</v>
      </c>
      <c r="E77" s="42" t="s">
        <v>41</v>
      </c>
      <c r="F77" s="43">
        <v>20</v>
      </c>
      <c r="G77" s="43">
        <v>1.21</v>
      </c>
      <c r="H77" s="43">
        <v>0.25</v>
      </c>
      <c r="I77" s="43">
        <v>7.96</v>
      </c>
      <c r="J77" s="43">
        <v>26.87</v>
      </c>
      <c r="K77" s="44"/>
      <c r="L77" s="43">
        <v>1.04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>SUM(G71:G79)</f>
        <v>39.33</v>
      </c>
      <c r="H80" s="19">
        <f>SUM(H71:H79)</f>
        <v>41.11</v>
      </c>
      <c r="I80" s="19">
        <f>SUM(I71:I79)</f>
        <v>92.91</v>
      </c>
      <c r="J80" s="19">
        <f>SUM(J71:J79)</f>
        <v>844</v>
      </c>
      <c r="K80" s="25"/>
      <c r="L80" s="19">
        <f>SUM(L71:L79)</f>
        <v>74.160000000000011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710</v>
      </c>
      <c r="G81" s="32">
        <f>G70+G80</f>
        <v>39.33</v>
      </c>
      <c r="H81" s="32">
        <f>H70+H80</f>
        <v>41.11</v>
      </c>
      <c r="I81" s="32">
        <f>I70+I80</f>
        <v>92.91</v>
      </c>
      <c r="J81" s="32">
        <f>J70+J80</f>
        <v>844</v>
      </c>
      <c r="K81" s="32"/>
      <c r="L81" s="32">
        <f>L70+L80</f>
        <v>74.160000000000011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275</v>
      </c>
      <c r="G91" s="43">
        <v>2</v>
      </c>
      <c r="H91" s="43">
        <v>2.4</v>
      </c>
      <c r="I91" s="43">
        <v>14.8</v>
      </c>
      <c r="J91" s="43">
        <v>90</v>
      </c>
      <c r="K91" s="44">
        <v>45</v>
      </c>
      <c r="L91" s="43">
        <v>12.47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14.13</v>
      </c>
      <c r="H92" s="43">
        <v>33.119999999999997</v>
      </c>
      <c r="I92" s="43">
        <v>2.7</v>
      </c>
      <c r="J92" s="43">
        <v>202.77</v>
      </c>
      <c r="K92" s="44">
        <v>86</v>
      </c>
      <c r="L92" s="43">
        <v>28.14</v>
      </c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2.8</v>
      </c>
      <c r="H93" s="43">
        <v>4.9000000000000004</v>
      </c>
      <c r="I93" s="43">
        <v>19.3</v>
      </c>
      <c r="J93" s="43">
        <v>125.7</v>
      </c>
      <c r="K93" s="44">
        <v>93</v>
      </c>
      <c r="L93" s="43">
        <v>8.6</v>
      </c>
    </row>
    <row r="94" spans="1:12" ht="15" x14ac:dyDescent="0.25">
      <c r="A94" s="23"/>
      <c r="B94" s="15"/>
      <c r="C94" s="11"/>
      <c r="D94" s="7" t="s">
        <v>30</v>
      </c>
      <c r="E94" s="42" t="s">
        <v>39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5.91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3.4</v>
      </c>
      <c r="H95" s="43">
        <v>0.64</v>
      </c>
      <c r="I95" s="43">
        <v>14.8</v>
      </c>
      <c r="J95" s="43">
        <v>79</v>
      </c>
      <c r="K95" s="44"/>
      <c r="L95" s="43">
        <v>2.29</v>
      </c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20</v>
      </c>
      <c r="G96" s="43">
        <v>1.21</v>
      </c>
      <c r="H96" s="43">
        <v>0.25</v>
      </c>
      <c r="I96" s="43">
        <v>7.96</v>
      </c>
      <c r="J96" s="43">
        <v>26.87</v>
      </c>
      <c r="K96" s="44"/>
      <c r="L96" s="43">
        <v>1.04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>SUM(G90:G98)</f>
        <v>23.640000000000004</v>
      </c>
      <c r="H99" s="19">
        <f>SUM(H90:H98)</f>
        <v>41.309999999999995</v>
      </c>
      <c r="I99" s="19">
        <f>SUM(I90:I98)</f>
        <v>83.759999999999991</v>
      </c>
      <c r="J99" s="19">
        <f>SUM(J90:J98)</f>
        <v>617.34</v>
      </c>
      <c r="K99" s="25"/>
      <c r="L99" s="19">
        <f>SUM(L90:L98)</f>
        <v>58.45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775</v>
      </c>
      <c r="G100" s="32">
        <f>G89+G99</f>
        <v>23.640000000000004</v>
      </c>
      <c r="H100" s="32">
        <f>H89+H99</f>
        <v>41.309999999999995</v>
      </c>
      <c r="I100" s="32">
        <f>I89+I99</f>
        <v>83.759999999999991</v>
      </c>
      <c r="J100" s="32">
        <f>J89+J99</f>
        <v>617.34</v>
      </c>
      <c r="K100" s="32"/>
      <c r="L100" s="32">
        <f>L89+L99</f>
        <v>58.45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customHeight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75" customHeight="1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customHeight="1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customHeight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33</v>
      </c>
      <c r="E108" s="9"/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25"/>
      <c r="L108" s="19">
        <v>0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x14ac:dyDescent="0.2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2.9</v>
      </c>
      <c r="H110" s="43">
        <v>2.5</v>
      </c>
      <c r="I110" s="43">
        <v>21</v>
      </c>
      <c r="J110" s="43">
        <v>120</v>
      </c>
      <c r="K110" s="44">
        <v>46</v>
      </c>
      <c r="L110" s="43">
        <v>5.6</v>
      </c>
    </row>
    <row r="111" spans="1:12" ht="15.75" customHeight="1" x14ac:dyDescent="0.25">
      <c r="A111" s="23"/>
      <c r="B111" s="15"/>
      <c r="C111" s="11"/>
      <c r="D111" s="7" t="s">
        <v>28</v>
      </c>
      <c r="E111" s="42" t="s">
        <v>46</v>
      </c>
      <c r="F111" s="43">
        <v>90</v>
      </c>
      <c r="G111" s="43">
        <v>15.41</v>
      </c>
      <c r="H111" s="43">
        <v>15.63</v>
      </c>
      <c r="I111" s="43">
        <v>2.8</v>
      </c>
      <c r="J111" s="43">
        <v>212.4</v>
      </c>
      <c r="K111" s="44">
        <v>82</v>
      </c>
      <c r="L111" s="43">
        <v>44.89</v>
      </c>
    </row>
    <row r="112" spans="1:12" ht="15.75" customHeight="1" x14ac:dyDescent="0.2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8.76</v>
      </c>
      <c r="H112" s="43">
        <v>8.56</v>
      </c>
      <c r="I112" s="43">
        <v>52.18</v>
      </c>
      <c r="J112" s="43">
        <v>321.54000000000002</v>
      </c>
      <c r="K112" s="44">
        <v>138</v>
      </c>
      <c r="L112" s="43">
        <v>6.48</v>
      </c>
    </row>
    <row r="113" spans="1:12" ht="15.75" customHeight="1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0.4</v>
      </c>
      <c r="H113" s="43">
        <v>0</v>
      </c>
      <c r="I113" s="43">
        <v>27.4</v>
      </c>
      <c r="J113" s="43">
        <v>106</v>
      </c>
      <c r="K113" s="44">
        <v>154</v>
      </c>
      <c r="L113" s="43">
        <v>7.44</v>
      </c>
    </row>
    <row r="114" spans="1:12" ht="15.75" customHeight="1" x14ac:dyDescent="0.25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3.4</v>
      </c>
      <c r="H114" s="43">
        <v>0.64</v>
      </c>
      <c r="I114" s="43">
        <v>14.8</v>
      </c>
      <c r="J114" s="43">
        <v>79</v>
      </c>
      <c r="K114" s="44"/>
      <c r="L114" s="43">
        <v>2.29</v>
      </c>
    </row>
    <row r="115" spans="1:12" ht="15.75" customHeight="1" x14ac:dyDescent="0.25">
      <c r="A115" s="23"/>
      <c r="B115" s="15"/>
      <c r="C115" s="11"/>
      <c r="D115" s="7" t="s">
        <v>32</v>
      </c>
      <c r="E115" s="42" t="s">
        <v>41</v>
      </c>
      <c r="F115" s="43">
        <v>20</v>
      </c>
      <c r="G115" s="43">
        <v>1.21</v>
      </c>
      <c r="H115" s="43">
        <v>0.25</v>
      </c>
      <c r="I115" s="43">
        <v>7.96</v>
      </c>
      <c r="J115" s="43">
        <v>26.87</v>
      </c>
      <c r="K115" s="44"/>
      <c r="L115" s="43">
        <v>1.04</v>
      </c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33</v>
      </c>
      <c r="E118" s="9"/>
      <c r="F118" s="19">
        <v>750</v>
      </c>
      <c r="G118" s="19">
        <v>32.08</v>
      </c>
      <c r="H118" s="19">
        <v>27.58</v>
      </c>
      <c r="I118" s="19">
        <v>126.14</v>
      </c>
      <c r="J118" s="19">
        <v>865.81</v>
      </c>
      <c r="K118" s="25"/>
      <c r="L118" s="19">
        <v>67.17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v>750</v>
      </c>
      <c r="G119" s="32">
        <v>32.08</v>
      </c>
      <c r="H119" s="32">
        <v>27.58</v>
      </c>
      <c r="I119" s="32">
        <v>126.14</v>
      </c>
      <c r="J119" s="32">
        <v>865.81</v>
      </c>
      <c r="K119" s="32"/>
      <c r="L119" s="32">
        <v>67.17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56</v>
      </c>
      <c r="F129" s="43">
        <v>250</v>
      </c>
      <c r="G129" s="43">
        <v>3</v>
      </c>
      <c r="H129" s="43">
        <v>4.5</v>
      </c>
      <c r="I129" s="43">
        <v>20.100000000000001</v>
      </c>
      <c r="J129" s="43">
        <v>135</v>
      </c>
      <c r="K129" s="44">
        <v>132</v>
      </c>
      <c r="L129" s="43">
        <v>20.54</v>
      </c>
    </row>
    <row r="130" spans="1:12" ht="15" x14ac:dyDescent="0.25">
      <c r="A130" s="23"/>
      <c r="B130" s="15"/>
      <c r="C130" s="11"/>
      <c r="D130" s="7" t="s">
        <v>28</v>
      </c>
      <c r="E130" s="42" t="s">
        <v>47</v>
      </c>
      <c r="F130" s="43">
        <v>90</v>
      </c>
      <c r="G130" s="43">
        <v>12.82</v>
      </c>
      <c r="H130" s="43">
        <v>15.3</v>
      </c>
      <c r="I130" s="43">
        <v>8.5500000000000007</v>
      </c>
      <c r="J130" s="43">
        <v>222.52</v>
      </c>
      <c r="K130" s="44">
        <v>81</v>
      </c>
      <c r="L130" s="43">
        <v>64.16</v>
      </c>
    </row>
    <row r="131" spans="1:12" ht="15" x14ac:dyDescent="0.25">
      <c r="A131" s="23"/>
      <c r="B131" s="15"/>
      <c r="C131" s="11"/>
      <c r="D131" s="7" t="s">
        <v>29</v>
      </c>
      <c r="E131" s="42" t="s">
        <v>68</v>
      </c>
      <c r="F131" s="43">
        <v>150</v>
      </c>
      <c r="G131" s="43">
        <v>9.27</v>
      </c>
      <c r="H131" s="43">
        <v>5.32</v>
      </c>
      <c r="I131" s="43">
        <v>36.869999999999997</v>
      </c>
      <c r="J131" s="43">
        <v>231.78</v>
      </c>
      <c r="K131" s="44">
        <v>141</v>
      </c>
      <c r="L131" s="43">
        <v>5.52</v>
      </c>
    </row>
    <row r="132" spans="1:12" ht="15" x14ac:dyDescent="0.25">
      <c r="A132" s="23"/>
      <c r="B132" s="15"/>
      <c r="C132" s="11"/>
      <c r="D132" s="7" t="s">
        <v>30</v>
      </c>
      <c r="E132" s="42" t="s">
        <v>39</v>
      </c>
      <c r="F132" s="43">
        <v>200</v>
      </c>
      <c r="G132" s="43">
        <v>0.1</v>
      </c>
      <c r="H132" s="43">
        <v>0</v>
      </c>
      <c r="I132" s="43">
        <v>24.2</v>
      </c>
      <c r="J132" s="43">
        <v>93</v>
      </c>
      <c r="K132" s="44">
        <v>156</v>
      </c>
      <c r="L132" s="43">
        <v>5.91</v>
      </c>
    </row>
    <row r="133" spans="1:12" ht="15" x14ac:dyDescent="0.25">
      <c r="A133" s="23"/>
      <c r="B133" s="15"/>
      <c r="C133" s="11"/>
      <c r="D133" s="7" t="s">
        <v>31</v>
      </c>
      <c r="E133" s="42" t="s">
        <v>40</v>
      </c>
      <c r="F133" s="43">
        <v>40</v>
      </c>
      <c r="G133" s="43">
        <v>3.4</v>
      </c>
      <c r="H133" s="43">
        <v>0.64</v>
      </c>
      <c r="I133" s="43">
        <v>14.8</v>
      </c>
      <c r="J133" s="43">
        <v>79</v>
      </c>
      <c r="K133" s="44"/>
      <c r="L133" s="43">
        <v>2.29</v>
      </c>
    </row>
    <row r="134" spans="1:12" ht="15" x14ac:dyDescent="0.25">
      <c r="A134" s="23"/>
      <c r="B134" s="15"/>
      <c r="C134" s="11"/>
      <c r="D134" s="7" t="s">
        <v>32</v>
      </c>
      <c r="E134" s="42" t="s">
        <v>41</v>
      </c>
      <c r="F134" s="43">
        <v>20</v>
      </c>
      <c r="G134" s="43">
        <v>1.21</v>
      </c>
      <c r="H134" s="43">
        <v>0.25</v>
      </c>
      <c r="I134" s="43">
        <v>7.96</v>
      </c>
      <c r="J134" s="43">
        <v>26.87</v>
      </c>
      <c r="K134" s="44"/>
      <c r="L134" s="43">
        <v>1.04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v>750</v>
      </c>
      <c r="G137" s="19">
        <v>29.8</v>
      </c>
      <c r="H137" s="19">
        <v>26.01</v>
      </c>
      <c r="I137" s="19">
        <v>112.48</v>
      </c>
      <c r="J137" s="19">
        <v>788.17</v>
      </c>
      <c r="K137" s="25"/>
      <c r="L137" s="19">
        <v>98.89</v>
      </c>
    </row>
    <row r="138" spans="1:12" ht="15" x14ac:dyDescent="0.2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>
        <v>750</v>
      </c>
      <c r="G138" s="32">
        <v>29.8</v>
      </c>
      <c r="H138" s="32">
        <v>26.01</v>
      </c>
      <c r="I138" s="32">
        <v>112.48</v>
      </c>
      <c r="J138" s="32">
        <v>788.17</v>
      </c>
      <c r="K138" s="32"/>
      <c r="L138" s="32">
        <v>98.89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 t="s">
        <v>59</v>
      </c>
      <c r="F148" s="43">
        <v>200</v>
      </c>
      <c r="G148" s="43">
        <v>1.9</v>
      </c>
      <c r="H148" s="43">
        <v>6.1</v>
      </c>
      <c r="I148" s="43">
        <v>10.8</v>
      </c>
      <c r="J148" s="43">
        <v>105.8</v>
      </c>
      <c r="K148" s="44">
        <v>39</v>
      </c>
      <c r="L148" s="43">
        <v>18.649999999999999</v>
      </c>
    </row>
    <row r="149" spans="1:12" ht="15" x14ac:dyDescent="0.25">
      <c r="A149" s="14"/>
      <c r="B149" s="15"/>
      <c r="C149" s="11"/>
      <c r="D149" s="7" t="s">
        <v>28</v>
      </c>
      <c r="E149" s="42" t="s">
        <v>48</v>
      </c>
      <c r="F149" s="43">
        <v>90</v>
      </c>
      <c r="G149" s="43">
        <v>11.52</v>
      </c>
      <c r="H149" s="43">
        <v>12.24</v>
      </c>
      <c r="I149" s="43">
        <v>8.91</v>
      </c>
      <c r="J149" s="43">
        <v>186.21</v>
      </c>
      <c r="K149" s="44">
        <v>90</v>
      </c>
      <c r="L149" s="43">
        <v>17.22</v>
      </c>
    </row>
    <row r="150" spans="1:12" ht="15" x14ac:dyDescent="0.25">
      <c r="A150" s="14"/>
      <c r="B150" s="15"/>
      <c r="C150" s="11"/>
      <c r="D150" s="7" t="s">
        <v>29</v>
      </c>
      <c r="E150" s="42" t="s">
        <v>49</v>
      </c>
      <c r="F150" s="43">
        <v>150</v>
      </c>
      <c r="G150" s="43">
        <v>5.2</v>
      </c>
      <c r="H150" s="43">
        <v>6.1</v>
      </c>
      <c r="I150" s="43">
        <v>35.200000000000003</v>
      </c>
      <c r="J150" s="43">
        <v>220.5</v>
      </c>
      <c r="K150" s="44">
        <v>97</v>
      </c>
      <c r="L150" s="43">
        <v>8.6</v>
      </c>
    </row>
    <row r="151" spans="1:12" ht="15" x14ac:dyDescent="0.25">
      <c r="A151" s="14"/>
      <c r="B151" s="15"/>
      <c r="C151" s="11"/>
      <c r="D151" s="7" t="s">
        <v>30</v>
      </c>
      <c r="E151" s="42" t="s">
        <v>50</v>
      </c>
      <c r="F151" s="43">
        <v>200</v>
      </c>
      <c r="G151" s="43">
        <v>0.1</v>
      </c>
      <c r="H151" s="43">
        <v>0</v>
      </c>
      <c r="I151" s="43">
        <v>25.2</v>
      </c>
      <c r="J151" s="43">
        <v>96</v>
      </c>
      <c r="K151" s="44">
        <v>157</v>
      </c>
      <c r="L151" s="43">
        <v>7.4</v>
      </c>
    </row>
    <row r="152" spans="1:12" ht="15" x14ac:dyDescent="0.25">
      <c r="A152" s="14"/>
      <c r="B152" s="15"/>
      <c r="C152" s="11"/>
      <c r="D152" s="7" t="s">
        <v>31</v>
      </c>
      <c r="E152" s="42" t="s">
        <v>40</v>
      </c>
      <c r="F152" s="43">
        <v>40</v>
      </c>
      <c r="G152" s="43">
        <v>3.4</v>
      </c>
      <c r="H152" s="43">
        <v>0.64</v>
      </c>
      <c r="I152" s="43">
        <v>14.8</v>
      </c>
      <c r="J152" s="43">
        <v>79</v>
      </c>
      <c r="K152" s="44"/>
      <c r="L152" s="43">
        <v>2.29</v>
      </c>
    </row>
    <row r="153" spans="1:12" ht="15" x14ac:dyDescent="0.25">
      <c r="A153" s="14"/>
      <c r="B153" s="15"/>
      <c r="C153" s="11"/>
      <c r="D153" s="7" t="s">
        <v>32</v>
      </c>
      <c r="E153" s="42" t="s">
        <v>41</v>
      </c>
      <c r="F153" s="43">
        <v>20</v>
      </c>
      <c r="G153" s="43">
        <v>1.21</v>
      </c>
      <c r="H153" s="43">
        <v>0.25</v>
      </c>
      <c r="I153" s="43">
        <v>7.96</v>
      </c>
      <c r="J153" s="43">
        <v>26.87</v>
      </c>
      <c r="K153" s="44"/>
      <c r="L153" s="43">
        <v>1.04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700</v>
      </c>
      <c r="G156" s="19">
        <f>SUM(G147:G155)</f>
        <v>23.330000000000002</v>
      </c>
      <c r="H156" s="19">
        <f>SUM(H147:H155)</f>
        <v>25.33</v>
      </c>
      <c r="I156" s="19">
        <f>SUM(I147:I155)</f>
        <v>102.86999999999999</v>
      </c>
      <c r="J156" s="19">
        <f>SUM(J147:J155)</f>
        <v>714.38</v>
      </c>
      <c r="K156" s="25"/>
      <c r="L156" s="19">
        <f>SUM(L147:L155)</f>
        <v>55.199999999999996</v>
      </c>
    </row>
    <row r="157" spans="1:12" ht="15" x14ac:dyDescent="0.2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700</v>
      </c>
      <c r="G157" s="32">
        <f>G146+G156</f>
        <v>23.330000000000002</v>
      </c>
      <c r="H157" s="32">
        <f>H146+H156</f>
        <v>25.33</v>
      </c>
      <c r="I157" s="32">
        <f>I146+I156</f>
        <v>102.86999999999999</v>
      </c>
      <c r="J157" s="32">
        <f>J146+J156</f>
        <v>714.38</v>
      </c>
      <c r="K157" s="32"/>
      <c r="L157" s="32">
        <f>L146+L156</f>
        <v>55.199999999999996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220</v>
      </c>
      <c r="G167" s="43">
        <v>11</v>
      </c>
      <c r="H167" s="43">
        <v>8</v>
      </c>
      <c r="I167" s="43">
        <v>17.440000000000001</v>
      </c>
      <c r="J167" s="43">
        <v>182</v>
      </c>
      <c r="K167" s="44">
        <v>50</v>
      </c>
      <c r="L167" s="43">
        <v>18</v>
      </c>
    </row>
    <row r="168" spans="1:12" ht="15" x14ac:dyDescent="0.25">
      <c r="A168" s="23"/>
      <c r="B168" s="15"/>
      <c r="C168" s="11"/>
      <c r="D168" s="7" t="s">
        <v>28</v>
      </c>
      <c r="E168" s="42" t="s">
        <v>47</v>
      </c>
      <c r="F168" s="43">
        <v>90</v>
      </c>
      <c r="G168" s="43">
        <v>12.82</v>
      </c>
      <c r="H168" s="43">
        <v>15.3</v>
      </c>
      <c r="I168" s="43">
        <v>8.5500000000000007</v>
      </c>
      <c r="J168" s="43">
        <v>222.52</v>
      </c>
      <c r="K168" s="44">
        <v>81</v>
      </c>
      <c r="L168" s="43">
        <v>69.239999999999995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6.57</v>
      </c>
      <c r="H169" s="43">
        <v>6.42</v>
      </c>
      <c r="I169" s="43">
        <v>39.130000000000003</v>
      </c>
      <c r="J169" s="43">
        <v>241.15</v>
      </c>
      <c r="K169" s="44">
        <v>137</v>
      </c>
      <c r="L169" s="43">
        <v>4.75</v>
      </c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>
        <v>156</v>
      </c>
      <c r="L170" s="43">
        <v>5.91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3.4</v>
      </c>
      <c r="H171" s="43">
        <v>0.64</v>
      </c>
      <c r="I171" s="43">
        <v>14.8</v>
      </c>
      <c r="J171" s="43">
        <v>79</v>
      </c>
      <c r="K171" s="44"/>
      <c r="L171" s="43">
        <v>2.29</v>
      </c>
    </row>
    <row r="172" spans="1:12" ht="15" x14ac:dyDescent="0.25">
      <c r="A172" s="23"/>
      <c r="B172" s="15"/>
      <c r="C172" s="11"/>
      <c r="D172" s="7" t="s">
        <v>32</v>
      </c>
      <c r="E172" s="42" t="s">
        <v>41</v>
      </c>
      <c r="F172" s="43">
        <v>20</v>
      </c>
      <c r="G172" s="43">
        <v>1.21</v>
      </c>
      <c r="H172" s="43">
        <v>0.25</v>
      </c>
      <c r="I172" s="43">
        <v>7.96</v>
      </c>
      <c r="J172" s="43">
        <v>26.87</v>
      </c>
      <c r="K172" s="44"/>
      <c r="L172" s="43">
        <v>1.04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>SUM(G166:G174)</f>
        <v>35.1</v>
      </c>
      <c r="H175" s="19">
        <f>SUM(H166:H174)</f>
        <v>30.61</v>
      </c>
      <c r="I175" s="19">
        <f>SUM(I166:I174)</f>
        <v>112.08</v>
      </c>
      <c r="J175" s="19">
        <f>SUM(J166:J174)</f>
        <v>844.54</v>
      </c>
      <c r="K175" s="25"/>
      <c r="L175" s="19">
        <f>SUM(L166:L174)</f>
        <v>101.23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720</v>
      </c>
      <c r="G176" s="32">
        <f>G165+G175</f>
        <v>35.1</v>
      </c>
      <c r="H176" s="32">
        <f>H165+H175</f>
        <v>30.61</v>
      </c>
      <c r="I176" s="32">
        <f>I165+I175</f>
        <v>112.08</v>
      </c>
      <c r="J176" s="32">
        <f>J165+J175</f>
        <v>844.54</v>
      </c>
      <c r="K176" s="32"/>
      <c r="L176" s="32">
        <f>L165+L175</f>
        <v>101.23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210</v>
      </c>
      <c r="G186" s="43">
        <v>9.3000000000000007</v>
      </c>
      <c r="H186" s="43">
        <v>8</v>
      </c>
      <c r="I186" s="43">
        <v>13.5</v>
      </c>
      <c r="J186" s="43">
        <v>142.5</v>
      </c>
      <c r="K186" s="44">
        <v>44</v>
      </c>
      <c r="L186" s="43">
        <v>19.100000000000001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90</v>
      </c>
      <c r="G187" s="43">
        <v>19.170000000000002</v>
      </c>
      <c r="H187" s="43">
        <v>17.78</v>
      </c>
      <c r="I187" s="43">
        <v>1.68</v>
      </c>
      <c r="J187" s="43">
        <v>272.36</v>
      </c>
      <c r="K187" s="44">
        <v>68</v>
      </c>
      <c r="L187" s="43">
        <v>40.74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3.2</v>
      </c>
      <c r="H188" s="43">
        <v>6.8</v>
      </c>
      <c r="I188" s="43">
        <v>21.9</v>
      </c>
      <c r="J188" s="43">
        <v>163.5</v>
      </c>
      <c r="K188" s="44">
        <v>92</v>
      </c>
      <c r="L188" s="43">
        <v>9.5500000000000007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2</v>
      </c>
      <c r="H189" s="43">
        <v>0.2</v>
      </c>
      <c r="I189" s="43">
        <v>5.8</v>
      </c>
      <c r="J189" s="43">
        <v>36</v>
      </c>
      <c r="K189" s="44"/>
      <c r="L189" s="43">
        <v>13.6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3.4</v>
      </c>
      <c r="H190" s="43">
        <v>0.64</v>
      </c>
      <c r="I190" s="43">
        <v>14.8</v>
      </c>
      <c r="J190" s="43">
        <v>79</v>
      </c>
      <c r="K190" s="44"/>
      <c r="L190" s="43">
        <v>2.29</v>
      </c>
    </row>
    <row r="191" spans="1:12" ht="15" x14ac:dyDescent="0.25">
      <c r="A191" s="23"/>
      <c r="B191" s="15"/>
      <c r="C191" s="11"/>
      <c r="D191" s="7" t="s">
        <v>32</v>
      </c>
      <c r="E191" s="42" t="s">
        <v>41</v>
      </c>
      <c r="F191" s="43">
        <v>20</v>
      </c>
      <c r="G191" s="43">
        <v>1.21</v>
      </c>
      <c r="H191" s="43">
        <v>0.25</v>
      </c>
      <c r="I191" s="43">
        <v>7.96</v>
      </c>
      <c r="J191" s="43">
        <v>26.87</v>
      </c>
      <c r="K191" s="44"/>
      <c r="L191" s="43">
        <v>1.04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>SUM(G185:G193)</f>
        <v>38.28</v>
      </c>
      <c r="H194" s="19">
        <f>SUM(H185:H193)</f>
        <v>33.67</v>
      </c>
      <c r="I194" s="19">
        <f>SUM(I185:I193)</f>
        <v>65.639999999999986</v>
      </c>
      <c r="J194" s="19">
        <f>SUM(J185:J193)</f>
        <v>720.23</v>
      </c>
      <c r="K194" s="25"/>
      <c r="L194" s="19">
        <f>SUM(L185:L193)</f>
        <v>86.320000000000007</v>
      </c>
    </row>
    <row r="195" spans="1:12" ht="15" x14ac:dyDescent="0.2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710</v>
      </c>
      <c r="G195" s="32">
        <f>G184+G194</f>
        <v>38.28</v>
      </c>
      <c r="H195" s="32">
        <f>H184+H194</f>
        <v>33.67</v>
      </c>
      <c r="I195" s="32">
        <f>I184+I194</f>
        <v>65.639999999999986</v>
      </c>
      <c r="J195" s="32">
        <f>J184+J194</f>
        <v>720.23</v>
      </c>
      <c r="K195" s="32"/>
      <c r="L195" s="32">
        <f>L184+L194</f>
        <v>86.320000000000007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71</v>
      </c>
      <c r="F205" s="43">
        <v>200</v>
      </c>
      <c r="G205" s="43">
        <v>10.8</v>
      </c>
      <c r="H205" s="43">
        <v>2.88</v>
      </c>
      <c r="I205" s="43">
        <v>10</v>
      </c>
      <c r="J205" s="43">
        <v>105.6</v>
      </c>
      <c r="K205" s="44">
        <v>60</v>
      </c>
      <c r="L205" s="43">
        <v>27.05</v>
      </c>
    </row>
    <row r="206" spans="1:12" ht="15" x14ac:dyDescent="0.25">
      <c r="A206" s="23"/>
      <c r="B206" s="15"/>
      <c r="C206" s="11"/>
      <c r="D206" s="7" t="s">
        <v>28</v>
      </c>
      <c r="E206" s="42" t="s">
        <v>55</v>
      </c>
      <c r="F206" s="43">
        <v>210</v>
      </c>
      <c r="G206" s="43">
        <v>21.47</v>
      </c>
      <c r="H206" s="43">
        <v>19.690000000000001</v>
      </c>
      <c r="I206" s="43">
        <v>35.65</v>
      </c>
      <c r="J206" s="43">
        <v>406</v>
      </c>
      <c r="K206" s="44">
        <v>200</v>
      </c>
      <c r="L206" s="43">
        <v>58.09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50</v>
      </c>
      <c r="F208" s="43">
        <v>200</v>
      </c>
      <c r="G208" s="43">
        <v>0.1</v>
      </c>
      <c r="H208" s="43">
        <v>0</v>
      </c>
      <c r="I208" s="43">
        <v>25.2</v>
      </c>
      <c r="J208" s="43">
        <v>96</v>
      </c>
      <c r="K208" s="44">
        <v>157</v>
      </c>
      <c r="L208" s="43">
        <v>7.4</v>
      </c>
    </row>
    <row r="209" spans="1:12" ht="15" x14ac:dyDescent="0.25">
      <c r="A209" s="23"/>
      <c r="B209" s="15"/>
      <c r="C209" s="11"/>
      <c r="D209" s="7" t="s">
        <v>31</v>
      </c>
      <c r="E209" s="42" t="s">
        <v>40</v>
      </c>
      <c r="F209" s="43">
        <v>40</v>
      </c>
      <c r="G209" s="43">
        <v>3.4</v>
      </c>
      <c r="H209" s="43">
        <v>0.64</v>
      </c>
      <c r="I209" s="43">
        <v>14.8</v>
      </c>
      <c r="J209" s="43">
        <v>79</v>
      </c>
      <c r="K209" s="44"/>
      <c r="L209" s="43">
        <v>2.29</v>
      </c>
    </row>
    <row r="210" spans="1:12" ht="15" x14ac:dyDescent="0.25">
      <c r="A210" s="23"/>
      <c r="B210" s="15"/>
      <c r="C210" s="11"/>
      <c r="D210" s="7" t="s">
        <v>32</v>
      </c>
      <c r="E210" s="42" t="s">
        <v>41</v>
      </c>
      <c r="F210" s="43">
        <v>50</v>
      </c>
      <c r="G210" s="43">
        <v>1.21</v>
      </c>
      <c r="H210" s="43">
        <v>0.25</v>
      </c>
      <c r="I210" s="43">
        <v>7.96</v>
      </c>
      <c r="J210" s="43">
        <v>26.87</v>
      </c>
      <c r="K210" s="44"/>
      <c r="L210" s="43">
        <v>2.6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700</v>
      </c>
      <c r="G213" s="19">
        <f>SUM(G204:G212)</f>
        <v>36.979999999999997</v>
      </c>
      <c r="H213" s="19">
        <f>SUM(H204:H212)</f>
        <v>23.46</v>
      </c>
      <c r="I213" s="19">
        <f>SUM(I204:I212)</f>
        <v>93.609999999999985</v>
      </c>
      <c r="J213" s="19">
        <f>SUM(J204:J212)</f>
        <v>713.47</v>
      </c>
      <c r="K213" s="25"/>
      <c r="L213" s="19">
        <f>SUM(L204:L212)</f>
        <v>97.43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700</v>
      </c>
      <c r="G214" s="32">
        <f>G203+G213</f>
        <v>36.979999999999997</v>
      </c>
      <c r="H214" s="32">
        <f>H203+H213</f>
        <v>23.46</v>
      </c>
      <c r="I214" s="32">
        <f>I203+I213</f>
        <v>93.609999999999985</v>
      </c>
      <c r="J214" s="32">
        <f>J203+J213</f>
        <v>713.47</v>
      </c>
      <c r="K214" s="32"/>
      <c r="L214" s="32">
        <f>L203+L213</f>
        <v>97.43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v>0</v>
      </c>
      <c r="G222" s="19">
        <f>SUM(G215:G221)</f>
        <v>0</v>
      </c>
      <c r="H222" s="19">
        <f>SUM(H215:H221)</f>
        <v>0</v>
      </c>
      <c r="I222" s="19">
        <f>SUM(I215:I221)</f>
        <v>0</v>
      </c>
      <c r="J222" s="19">
        <f>SUM(J215:J221)</f>
        <v>0</v>
      </c>
      <c r="K222" s="25"/>
      <c r="L222" s="19">
        <f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72</v>
      </c>
      <c r="F224" s="43">
        <v>200</v>
      </c>
      <c r="G224" s="43">
        <v>2.1</v>
      </c>
      <c r="H224" s="43">
        <v>4.24</v>
      </c>
      <c r="I224" s="43">
        <v>11.44</v>
      </c>
      <c r="J224" s="43">
        <v>92.8</v>
      </c>
      <c r="K224" s="44">
        <v>48</v>
      </c>
      <c r="L224" s="43">
        <v>19.010000000000002</v>
      </c>
    </row>
    <row r="225" spans="1:12" ht="15" x14ac:dyDescent="0.25">
      <c r="A225" s="23"/>
      <c r="B225" s="15"/>
      <c r="C225" s="11"/>
      <c r="D225" s="7" t="s">
        <v>28</v>
      </c>
      <c r="E225" s="42" t="s">
        <v>73</v>
      </c>
      <c r="F225" s="43">
        <v>90</v>
      </c>
      <c r="G225" s="43">
        <v>11.52</v>
      </c>
      <c r="H225" s="43">
        <v>12.24</v>
      </c>
      <c r="I225" s="43">
        <v>8.91</v>
      </c>
      <c r="J225" s="43">
        <v>186.21</v>
      </c>
      <c r="K225" s="44">
        <v>90</v>
      </c>
      <c r="L225" s="43">
        <v>17.73</v>
      </c>
    </row>
    <row r="226" spans="1:12" ht="15" x14ac:dyDescent="0.25">
      <c r="A226" s="23"/>
      <c r="B226" s="15"/>
      <c r="C226" s="11"/>
      <c r="D226" s="7" t="s">
        <v>29</v>
      </c>
      <c r="E226" s="42" t="s">
        <v>49</v>
      </c>
      <c r="F226" s="43">
        <v>150</v>
      </c>
      <c r="G226" s="43">
        <v>5.2</v>
      </c>
      <c r="H226" s="43">
        <v>6.1</v>
      </c>
      <c r="I226" s="43">
        <v>35.200000000000003</v>
      </c>
      <c r="J226" s="43">
        <v>220.5</v>
      </c>
      <c r="K226" s="44">
        <v>97</v>
      </c>
      <c r="L226" s="43">
        <v>8.6</v>
      </c>
    </row>
    <row r="227" spans="1:12" ht="15" x14ac:dyDescent="0.25">
      <c r="A227" s="23"/>
      <c r="B227" s="15"/>
      <c r="C227" s="11"/>
      <c r="D227" s="7" t="s">
        <v>30</v>
      </c>
      <c r="E227" s="42" t="s">
        <v>58</v>
      </c>
      <c r="F227" s="43">
        <v>200</v>
      </c>
      <c r="G227" s="43">
        <v>0.6</v>
      </c>
      <c r="H227" s="43">
        <v>0</v>
      </c>
      <c r="I227" s="43">
        <v>31.4</v>
      </c>
      <c r="J227" s="43">
        <v>124.5</v>
      </c>
      <c r="K227" s="44">
        <v>153</v>
      </c>
      <c r="L227" s="43">
        <v>4.4400000000000004</v>
      </c>
    </row>
    <row r="228" spans="1:12" ht="15" x14ac:dyDescent="0.25">
      <c r="A228" s="23"/>
      <c r="B228" s="15"/>
      <c r="C228" s="11"/>
      <c r="D228" s="7" t="s">
        <v>31</v>
      </c>
      <c r="E228" s="42" t="s">
        <v>40</v>
      </c>
      <c r="F228" s="43">
        <v>40</v>
      </c>
      <c r="G228" s="43">
        <v>3.4</v>
      </c>
      <c r="H228" s="43">
        <v>0.64</v>
      </c>
      <c r="I228" s="43">
        <v>14.8</v>
      </c>
      <c r="J228" s="43">
        <v>79</v>
      </c>
      <c r="K228" s="44"/>
      <c r="L228" s="43">
        <v>2.29</v>
      </c>
    </row>
    <row r="229" spans="1:12" ht="15" x14ac:dyDescent="0.25">
      <c r="A229" s="23"/>
      <c r="B229" s="15"/>
      <c r="C229" s="11"/>
      <c r="D229" s="7" t="s">
        <v>32</v>
      </c>
      <c r="E229" s="42" t="s">
        <v>41</v>
      </c>
      <c r="F229" s="43">
        <v>20</v>
      </c>
      <c r="G229" s="43">
        <v>1.21</v>
      </c>
      <c r="H229" s="43">
        <v>0.25</v>
      </c>
      <c r="I229" s="43">
        <v>7.96</v>
      </c>
      <c r="J229" s="43">
        <v>26.87</v>
      </c>
      <c r="K229" s="44"/>
      <c r="L229" s="43">
        <v>1.04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700</v>
      </c>
      <c r="G232" s="19">
        <f>SUM(G223:G231)</f>
        <v>24.03</v>
      </c>
      <c r="H232" s="19">
        <f>SUM(H223:H231)</f>
        <v>23.47</v>
      </c>
      <c r="I232" s="19">
        <f>SUM(I223:I231)</f>
        <v>109.71</v>
      </c>
      <c r="J232" s="19">
        <f>SUM(J223:J231)</f>
        <v>729.88</v>
      </c>
      <c r="K232" s="25"/>
      <c r="L232" s="19">
        <f>SUM(L223:L231)</f>
        <v>53.11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700</v>
      </c>
      <c r="G233" s="32">
        <f>G222+G232</f>
        <v>24.03</v>
      </c>
      <c r="H233" s="32">
        <f>H222+H232</f>
        <v>23.47</v>
      </c>
      <c r="I233" s="32">
        <f>I222+I232</f>
        <v>109.71</v>
      </c>
      <c r="J233" s="32">
        <f>J222+J232</f>
        <v>729.88</v>
      </c>
      <c r="K233" s="32"/>
      <c r="L233" s="32">
        <f>L222+L232</f>
        <v>53.11</v>
      </c>
    </row>
    <row r="234" spans="1:12" ht="13.5" thickBot="1" x14ac:dyDescent="0.25">
      <c r="A234" s="27"/>
      <c r="B234" s="28"/>
      <c r="C234" s="56" t="s">
        <v>5</v>
      </c>
      <c r="D234" s="56"/>
      <c r="E234" s="56"/>
      <c r="F234" s="34">
        <f>(F24+F43+F62+F81+F100+F138+F157+F176+F195+F214)/(IF(F24=0,0,1)+IF(F43=0,0,1)+IF(F62=0,0,1)+IF(F81=0,0,1)+IF(F100=0,0,1)+IF(F138=0,0,1)+IF(F157=0,0,1)+IF(F176=0,0,1)+IF(F195=0,0,1)+IF(F214=0,0,1))</f>
        <v>730.5</v>
      </c>
      <c r="G234" s="34">
        <f>(G24+G43+G62+G81+G100+G138+G157+G176+G195+G214)/(IF(G24=0,0,1)+IF(G43=0,0,1)+IF(G62=0,0,1)+IF(G81=0,0,1)+IF(G100=0,0,1)+IF(G138=0,0,1)+IF(G157=0,0,1)+IF(G176=0,0,1)+IF(G195=0,0,1)+IF(G214=0,0,1))</f>
        <v>30.774999999999999</v>
      </c>
      <c r="H234" s="34">
        <f>(H24+H43+H62+H81+H100+H138+H157+H176+H195+H214)/(IF(H24=0,0,1)+IF(H43=0,0,1)+IF(H62=0,0,1)+IF(H81=0,0,1)+IF(H100=0,0,1)+IF(H138=0,0,1)+IF(H157=0,0,1)+IF(H176=0,0,1)+IF(H195=0,0,1)+IF(H214=0,0,1))</f>
        <v>29.609999999999996</v>
      </c>
      <c r="I234" s="34">
        <f>(I24+I43+I62+I81+I100+I138+I157+I176+I195+I214)/(IF(I24=0,0,1)+IF(I43=0,0,1)+IF(I62=0,0,1)+IF(I81=0,0,1)+IF(I100=0,0,1)+IF(I138=0,0,1)+IF(I157=0,0,1)+IF(I176=0,0,1)+IF(I195=0,0,1)+IF(I214=0,0,1))</f>
        <v>98.167000000000002</v>
      </c>
      <c r="J234" s="34">
        <f>(J24+J43+J62+J81+J100+J138+J157+J176+J195+J214)/(IF(J24=0,0,1)+IF(J43=0,0,1)+IF(J62=0,0,1)+IF(J81=0,0,1)+IF(J100=0,0,1)+IF(J138=0,0,1)+IF(J157=0,0,1)+IF(J176=0,0,1)+IF(J195=0,0,1)+IF(J214=0,0,1))</f>
        <v>747.17600000000016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86.563000000000017</v>
      </c>
    </row>
  </sheetData>
  <mergeCells count="16">
    <mergeCell ref="C234:E234"/>
    <mergeCell ref="C214:D214"/>
    <mergeCell ref="C138:D138"/>
    <mergeCell ref="C157:D157"/>
    <mergeCell ref="C176:D176"/>
    <mergeCell ref="C195:D195"/>
    <mergeCell ref="C233:D233"/>
    <mergeCell ref="C119:D119"/>
    <mergeCell ref="C62:D62"/>
    <mergeCell ref="C1:E1"/>
    <mergeCell ref="H1:K1"/>
    <mergeCell ref="H2:K2"/>
    <mergeCell ref="C43:D43"/>
    <mergeCell ref="C81:D81"/>
    <mergeCell ref="C100:D100"/>
    <mergeCell ref="C24:D24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2023-11-08T16:26:00Z</dcterms:modified>
</cp:coreProperties>
</file>