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34" i="1" s="1"/>
  <c r="I13" i="1"/>
  <c r="I24" i="1" s="1"/>
  <c r="H13" i="1"/>
  <c r="H24" i="1" s="1"/>
  <c r="H234" i="1" s="1"/>
  <c r="G13" i="1"/>
  <c r="G24" i="1" s="1"/>
  <c r="F13" i="1"/>
  <c r="F24" i="1" s="1"/>
  <c r="L234" i="1" l="1"/>
  <c r="I234" i="1"/>
  <c r="G234" i="1"/>
  <c r="F234" i="1"/>
</calcChain>
</file>

<file path=xl/sharedStrings.xml><?xml version="1.0" encoding="utf-8"?>
<sst xmlns="http://schemas.openxmlformats.org/spreadsheetml/2006/main" count="236" uniqueCount="54">
  <si>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</si>
  <si>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</si>
  <si>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</si>
  <si>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</si>
  <si>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</si>
  <si>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</si>
  <si>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</si>
  <si>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</si>
  <si>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</si>
  <si>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</si>
  <si>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</si>
  <si>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</si>
  <si>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</si>
  <si>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</si>
  <si>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</si>
  <si>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</si>
  <si>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</si>
  <si>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</si>
  <si>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</si>
  <si>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</si>
  <si>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</si>
  <si>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</si>
  <si>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</si>
  <si>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</si>
  <si>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</si>
  <si>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</si>
  <si>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</si>
  <si>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</si>
  <si>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</si>
  <si>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</si>
  <si>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</si>
  <si>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</si>
  <si>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</si>
  <si>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</si>
  <si>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</si>
  <si>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</si>
  <si>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</si>
  <si>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</si>
  <si>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</si>
  <si>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</si>
  <si>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</si>
  <si>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</si>
  <si>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</si>
  <si>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</si>
  <si>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</si>
  <si>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</si>
  <si>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</si>
  <si>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</si>
  <si>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</si>
  <si>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</si>
  <si>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</si>
  <si>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</si>
  <si>
    <t>Фрикадельки "Петушок"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</si>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</sst>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L134" sqref="L1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52</v>
      </c>
      <c r="F130" s="43">
        <v>95</v>
      </c>
      <c r="G130" s="43">
        <v>12.87</v>
      </c>
      <c r="H130" s="43">
        <v>15.39</v>
      </c>
      <c r="I130" s="43">
        <v>8.5500000000000007</v>
      </c>
      <c r="J130" s="43">
        <v>222.57</v>
      </c>
      <c r="K130" s="44">
        <v>81</v>
      </c>
      <c r="L130" s="43">
        <v>64.16</v>
      </c>
    </row>
    <row r="131" spans="1:12" ht="15" x14ac:dyDescent="0.25">
      <c r="A131" s="23"/>
      <c r="B131" s="15"/>
      <c r="C131" s="11"/>
      <c r="D131" s="7" t="s">
        <v>29</v>
      </c>
      <c r="E131" s="42" t="s">
        <v>53</v>
      </c>
      <c r="F131" s="43">
        <v>150</v>
      </c>
      <c r="G131" s="43">
        <v>8.73</v>
      </c>
      <c r="H131" s="43">
        <v>5.43</v>
      </c>
      <c r="I131" s="43">
        <v>5.45</v>
      </c>
      <c r="J131" s="43">
        <v>263.8</v>
      </c>
      <c r="K131" s="44">
        <v>136</v>
      </c>
      <c r="L131" s="43">
        <v>5.52</v>
      </c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/>
      <c r="H133" s="43"/>
      <c r="I133" s="43"/>
      <c r="J133" s="43"/>
      <c r="K133" s="44"/>
      <c r="L133" s="43">
        <v>2.2200000000000002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/>
      <c r="H134" s="43"/>
      <c r="I134" s="43"/>
      <c r="J134" s="43"/>
      <c r="K134" s="44"/>
      <c r="L134" s="43">
        <v>1.01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" x14ac:dyDescent="0.2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56">G146+G156</f>
        <v>0</v>
      </c>
      <c r="H157" s="32">
        <f t="shared" ref="H157" si="57">H146+H156</f>
        <v>0</v>
      </c>
      <c r="I157" s="32">
        <f t="shared" ref="I157" si="58">I146+I156</f>
        <v>0</v>
      </c>
      <c r="J157" s="32">
        <f t="shared" ref="J157:L157" si="59">J146+J156</f>
        <v>0</v>
      </c>
      <c r="K157" s="32"/>
      <c r="L157" s="32">
        <f t="shared" si="59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64">G165+G175</f>
        <v>0</v>
      </c>
      <c r="H176" s="32">
        <f t="shared" ref="H176" si="65">H165+H175</f>
        <v>0</v>
      </c>
      <c r="I176" s="32">
        <f t="shared" ref="I176" si="66">I165+I175</f>
        <v>0</v>
      </c>
      <c r="J176" s="32">
        <f t="shared" ref="J176:L176" si="67">J165+J175</f>
        <v>0</v>
      </c>
      <c r="K176" s="32"/>
      <c r="L176" s="32">
        <f t="shared" si="67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" x14ac:dyDescent="0.2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72">G184+G194</f>
        <v>0</v>
      </c>
      <c r="H195" s="32">
        <f t="shared" ref="H195" si="73">H184+H194</f>
        <v>0</v>
      </c>
      <c r="I195" s="32">
        <f t="shared" ref="I195" si="74">I184+I194</f>
        <v>0</v>
      </c>
      <c r="J195" s="32">
        <f t="shared" ref="J195:L195" si="75">J184+J194</f>
        <v>0</v>
      </c>
      <c r="K195" s="32"/>
      <c r="L195" s="32">
        <f t="shared" si="75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78">SUM(G204:G212)</f>
        <v>0</v>
      </c>
      <c r="H213" s="19">
        <f t="shared" si="78"/>
        <v>0</v>
      </c>
      <c r="I213" s="19">
        <f t="shared" si="78"/>
        <v>0</v>
      </c>
      <c r="J213" s="19">
        <f t="shared" si="78"/>
        <v>0</v>
      </c>
      <c r="K213" s="25"/>
      <c r="L213" s="19">
        <f t="shared" ref="L213" si="79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" si="80">G203+G213</f>
        <v>0</v>
      </c>
      <c r="H214" s="32">
        <f t="shared" ref="H214" si="81">H203+H213</f>
        <v>0</v>
      </c>
      <c r="I214" s="32">
        <f t="shared" ref="I214" si="82">I203+I213</f>
        <v>0</v>
      </c>
      <c r="J214" s="32">
        <f t="shared" ref="J214:L214" si="83">J203+J213</f>
        <v>0</v>
      </c>
      <c r="K214" s="32"/>
      <c r="L214" s="32">
        <f t="shared" si="83"/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866.4</v>
      </c>
      <c r="G234" s="34">
        <f>(G24+G43+G62+G81+G100+G138+G157+G176+G195+G214)/(IF(G24=0,0,1)+IF(G43=0,0,1)+IF(G62=0,0,1)+IF(G81=0,0,1)+IF(G100=0,0,1)+IF(G138=0,0,1)+IF(G157=0,0,1)+IF(G176=0,0,1)+IF(G195=0,0,1)+IF(G214=0,0,1))</f>
        <v>21.480000000000004</v>
      </c>
      <c r="H234" s="34">
        <f>(H24+H43+H62+H81+H100+H138+H157+H176+H195+H214)/(IF(H24=0,0,1)+IF(H43=0,0,1)+IF(H62=0,0,1)+IF(H81=0,0,1)+IF(H100=0,0,1)+IF(H138=0,0,1)+IF(H157=0,0,1)+IF(H176=0,0,1)+IF(H195=0,0,1)+IF(H214=0,0,1))</f>
        <v>41.669999999999995</v>
      </c>
      <c r="I234" s="34">
        <f>(I24+I43+I62+I81+I100+I138+I157+I176+I195+I214)/(IF(I24=0,0,1)+IF(I43=0,0,1)+IF(I62=0,0,1)+IF(I81=0,0,1)+IF(I100=0,0,1)+IF(I138=0,0,1)+IF(I157=0,0,1)+IF(I176=0,0,1)+IF(I195=0,0,1)+IF(I214=0,0,1))</f>
        <v>76.150000000000006</v>
      </c>
      <c r="J234" s="34">
        <f>(J24+J43+J62+J81+J100+J138+J157+J176+J195+J214)/(IF(J24=0,0,1)+IF(J43=0,0,1)+IF(J62=0,0,1)+IF(J81=0,0,1)+IF(J100=0,0,1)+IF(J138=0,0,1)+IF(J157=0,0,1)+IF(J176=0,0,1)+IF(J195=0,0,1)+IF(J214=0,0,1))</f>
        <v>606.27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73.010000000000005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2023-10-21T19:03:00Z</dcterms:modified>
</cp:coreProperties>
</file>